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01.01.2020'!$A$1:$M$74</definedName>
  </definedNames>
  <calcPr fullCalcOnLoad="1"/>
</workbook>
</file>

<file path=xl/sharedStrings.xml><?xml version="1.0" encoding="utf-8"?>
<sst xmlns="http://schemas.openxmlformats.org/spreadsheetml/2006/main" count="128" uniqueCount="78">
  <si>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</si>
  <si>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</si>
  <si>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</si>
  <si>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</si>
  <si>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</si>
  <si>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</si>
  <si>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</si>
  <si>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</si>
  <si>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</si>
  <si>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</si>
  <si>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</si>
  <si>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</si>
  <si>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</si>
  <si>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</si>
  <si>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</si>
  <si>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</si>
  <si>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</si>
  <si>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</si>
  <si>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</si>
  <si>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</si>
  <si>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</si>
  <si>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</si>
  <si>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</si>
  <si>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</si>
  <si>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</si>
  <si>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</si>
  <si>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</si>
  <si>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</si>
  <si>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</si>
  <si>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</si>
  <si>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</si>
  <si>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</si>
  <si>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</si>
  <si>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</si>
  <si>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</si>
  <si>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</si>
  <si>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</si>
  <si>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</si>
  <si>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</si>
  <si>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</si>
  <si>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</si>
  <si>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</si>
  <si>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</si>
  <si>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</si>
  <si>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</si>
  <si>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</si>
  <si>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</si>
  <si>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про виконання паспорта бюджетної програми місцевого бюджету на 2019 рік</t>
  </si>
  <si>
    <t>Обсяг видатків</t>
  </si>
  <si>
    <t>грн</t>
  </si>
  <si>
    <t>од.</t>
  </si>
  <si>
    <t>розрахунок</t>
  </si>
  <si>
    <t>В.о. голови районної державної адміністрації</t>
  </si>
  <si>
    <t>Руслан ВЕРЕМІЄНКО</t>
  </si>
  <si>
    <t>Начальник відділу бухгалтерського обліку та звітності апарату районної державної адміністрації - головний бухгалтер</t>
  </si>
  <si>
    <t>Надія ГРОМОВА</t>
  </si>
  <si>
    <t xml:space="preserve"> ( 1040 )</t>
  </si>
  <si>
    <t>календарний план</t>
  </si>
  <si>
    <t>осіб</t>
  </si>
  <si>
    <t>%</t>
  </si>
  <si>
    <t>розбіжності відсутні</t>
  </si>
  <si>
    <t>рішення районної ради</t>
  </si>
  <si>
    <t xml:space="preserve"> 
  0213133 
</t>
  </si>
  <si>
    <t>Інші заходи та заклади молодіжної політики</t>
  </si>
  <si>
    <t>Забезпечення реалізації державної молодіжної політики на регіональному рівні</t>
  </si>
  <si>
    <t>Координація зусиль місцевих органів  державної влади щодо вирішення проблем, задоволення і розвиток соціально-культурних потреб, створення умов для самореалізації дітей та молоді</t>
  </si>
  <si>
    <t>Підвищення рівня ефективності реалізації державної молодіжної політики в регіоні</t>
  </si>
  <si>
    <t>Створення системи всебічної підтримки громадської активності молоді, спрямованої на самовизначення та самореалізацію, формування необхідних для цього правових, гуманітарних та економічних передумов, надання соціальної гарантії та соціальних послуг</t>
  </si>
  <si>
    <t>районна Програма «Молодь Новгород-Сіверщини» на 2016-2020 роки</t>
  </si>
  <si>
    <t>кількість проведених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</si>
  <si>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</si>
  <si>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один проведений  захід державної політики з питань молоді</t>
  </si>
  <si>
    <t>середні витрати на одного учасника регіональних заходів державної політики з питань молоді</t>
  </si>
  <si>
    <t>відсоток кількості молоді, охопленою регіональними заходами державної політики з питань молоді порівняно з минулим роком</t>
  </si>
  <si>
    <t>Виконання бюджетної програми у 2019 році забезпечило реалізацію державної молодіжної політики на регіональному рівні. Результативні показники бюджетної програми повністю виконанні. Мета та цілі програми досягнути. Завдання бюджетної програми виконано.</t>
  </si>
  <si>
    <t xml:space="preserve">Відхилення фактичних показників від планових за результатами 2019 року пояснюється економією кошторису. </t>
  </si>
  <si>
    <t xml:space="preserve">Відхилення фактичних показників від планових за результатами 2019 року обумовлено економією кошторису. </t>
  </si>
  <si>
    <t xml:space="preserve">Результативні показники продукту, ефективності та якості виконанні. Відхилення фактичних показників затрат від планових за результатами 2019 року обумовлено економією кошторису.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</si>
</sst>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justify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59">
      <selection activeCell="F71" sqref="F71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28" t="s">
        <v>42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9.75" customHeight="1">
      <c r="J3" s="28"/>
      <c r="K3" s="28"/>
      <c r="L3" s="28"/>
      <c r="M3" s="28"/>
    </row>
    <row r="4" spans="1:13" ht="18.75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34.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.75">
      <c r="A6" s="29" t="s">
        <v>0</v>
      </c>
      <c r="B6" s="25" t="s">
        <v>43</v>
      </c>
      <c r="C6" s="11"/>
      <c r="D6" s="13"/>
      <c r="E6" s="31" t="s">
        <v>44</v>
      </c>
      <c r="F6" s="31"/>
      <c r="G6" s="31"/>
      <c r="H6" s="31"/>
      <c r="I6" s="31"/>
      <c r="J6" s="31"/>
      <c r="K6" s="31"/>
      <c r="L6" s="31"/>
      <c r="M6" s="31"/>
    </row>
    <row r="7" spans="1:13" ht="15" customHeight="1">
      <c r="A7" s="29"/>
      <c r="B7" s="10" t="s">
        <v>45</v>
      </c>
      <c r="C7" s="11"/>
      <c r="D7"/>
      <c r="E7" s="32" t="s">
        <v>14</v>
      </c>
      <c r="F7" s="32"/>
      <c r="G7" s="32"/>
      <c r="H7" s="32"/>
      <c r="I7" s="32"/>
      <c r="J7" s="32"/>
      <c r="K7" s="32"/>
      <c r="L7" s="32"/>
      <c r="M7" s="32"/>
    </row>
    <row r="8" spans="1:13" ht="15.75">
      <c r="A8" s="29" t="s">
        <v>1</v>
      </c>
      <c r="B8" s="25" t="s">
        <v>46</v>
      </c>
      <c r="C8" s="11"/>
      <c r="D8" s="13"/>
      <c r="E8" s="31" t="s">
        <v>44</v>
      </c>
      <c r="F8" s="31"/>
      <c r="G8" s="31"/>
      <c r="H8" s="31"/>
      <c r="I8" s="31"/>
      <c r="J8" s="31"/>
      <c r="K8" s="31"/>
      <c r="L8" s="31"/>
      <c r="M8" s="31"/>
    </row>
    <row r="9" spans="1:13" ht="15" customHeight="1">
      <c r="A9" s="29"/>
      <c r="B9" s="10" t="s">
        <v>45</v>
      </c>
      <c r="C9" s="11"/>
      <c r="D9"/>
      <c r="E9" s="35" t="s">
        <v>13</v>
      </c>
      <c r="F9" s="35"/>
      <c r="G9" s="35"/>
      <c r="H9" s="35"/>
      <c r="I9" s="35"/>
      <c r="J9" s="35"/>
      <c r="K9" s="35"/>
      <c r="L9" s="35"/>
      <c r="M9" s="35"/>
    </row>
    <row r="10" spans="1:13" ht="24" customHeight="1">
      <c r="A10" s="29" t="s">
        <v>2</v>
      </c>
      <c r="B10" s="26" t="s">
        <v>62</v>
      </c>
      <c r="C10" s="26" t="s">
        <v>56</v>
      </c>
      <c r="D10" s="13"/>
      <c r="E10" s="31" t="s">
        <v>63</v>
      </c>
      <c r="F10" s="31"/>
      <c r="G10" s="31"/>
      <c r="H10" s="31"/>
      <c r="I10" s="31"/>
      <c r="J10" s="31"/>
      <c r="K10" s="31"/>
      <c r="L10" s="31"/>
      <c r="M10" s="31"/>
    </row>
    <row r="11" spans="1:13" ht="15" customHeight="1">
      <c r="A11" s="29"/>
      <c r="B11" s="2" t="s">
        <v>45</v>
      </c>
      <c r="C11" s="2" t="s">
        <v>3</v>
      </c>
      <c r="D11"/>
      <c r="E11" s="32" t="s">
        <v>15</v>
      </c>
      <c r="F11" s="32"/>
      <c r="G11" s="32"/>
      <c r="H11" s="32"/>
      <c r="I11" s="32"/>
      <c r="J11" s="32"/>
      <c r="K11" s="32"/>
      <c r="L11" s="32"/>
      <c r="M11" s="32"/>
    </row>
    <row r="12" spans="1:13" ht="19.5" customHeight="1">
      <c r="A12" s="36" t="s">
        <v>28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ht="15.75">
      <c r="A13" s="1"/>
    </row>
    <row r="14" spans="1:13" ht="31.5">
      <c r="A14" s="4" t="s">
        <v>24</v>
      </c>
      <c r="B14" s="33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" customHeight="1">
      <c r="A15" s="4">
        <v>1</v>
      </c>
      <c r="B15" s="33" t="s">
        <v>64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34.5" customHeight="1">
      <c r="A16" s="24">
        <v>2</v>
      </c>
      <c r="B16" s="37" t="s">
        <v>65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ht="15.75">
      <c r="A17" s="1"/>
    </row>
    <row r="18" ht="15.75">
      <c r="A18" s="6" t="s">
        <v>29</v>
      </c>
    </row>
    <row r="19" spans="1:13" ht="44.25" customHeight="1">
      <c r="A19" s="40" t="s">
        <v>67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ht="15.75">
      <c r="A20" s="6" t="s">
        <v>30</v>
      </c>
    </row>
    <row r="21" ht="15.75">
      <c r="A21" s="1"/>
    </row>
    <row r="22" spans="1:13" ht="32.25" customHeight="1">
      <c r="A22" s="4" t="s">
        <v>24</v>
      </c>
      <c r="B22" s="33" t="s">
        <v>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20.25" customHeight="1">
      <c r="A23" s="4">
        <v>1</v>
      </c>
      <c r="B23" s="37" t="s">
        <v>66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ht="15.75">
      <c r="A24" s="1"/>
    </row>
    <row r="25" ht="15.75">
      <c r="A25" s="6" t="s">
        <v>31</v>
      </c>
    </row>
    <row r="26" spans="2:12" ht="15.75" customHeight="1">
      <c r="B26" s="9"/>
      <c r="L26" s="9" t="s">
        <v>26</v>
      </c>
    </row>
    <row r="27" spans="1:26" ht="30" customHeight="1">
      <c r="A27" s="33" t="s">
        <v>24</v>
      </c>
      <c r="B27" s="33" t="s">
        <v>32</v>
      </c>
      <c r="C27" s="33"/>
      <c r="D27" s="33"/>
      <c r="E27" s="33" t="s">
        <v>17</v>
      </c>
      <c r="F27" s="33"/>
      <c r="G27" s="33"/>
      <c r="H27" s="33" t="s">
        <v>33</v>
      </c>
      <c r="I27" s="33"/>
      <c r="J27" s="33"/>
      <c r="K27" s="33" t="s">
        <v>18</v>
      </c>
      <c r="L27" s="33"/>
      <c r="M27" s="33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3" customHeight="1">
      <c r="A28" s="33"/>
      <c r="B28" s="33"/>
      <c r="C28" s="33"/>
      <c r="D28" s="33"/>
      <c r="E28" s="4" t="s">
        <v>19</v>
      </c>
      <c r="F28" s="4" t="s">
        <v>20</v>
      </c>
      <c r="G28" s="4" t="s">
        <v>21</v>
      </c>
      <c r="H28" s="4" t="s">
        <v>19</v>
      </c>
      <c r="I28" s="4" t="s">
        <v>20</v>
      </c>
      <c r="J28" s="4" t="s">
        <v>21</v>
      </c>
      <c r="K28" s="4" t="s">
        <v>19</v>
      </c>
      <c r="L28" s="4" t="s">
        <v>20</v>
      </c>
      <c r="M28" s="4" t="s">
        <v>21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4">
        <v>1</v>
      </c>
      <c r="B29" s="33">
        <v>2</v>
      </c>
      <c r="C29" s="33"/>
      <c r="D29" s="33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48" customHeight="1">
      <c r="A30" s="4"/>
      <c r="B30" s="33" t="s">
        <v>66</v>
      </c>
      <c r="C30" s="33"/>
      <c r="D30" s="33"/>
      <c r="E30" s="4">
        <v>10000</v>
      </c>
      <c r="F30" s="4"/>
      <c r="G30" s="4">
        <f>E30+F30</f>
        <v>10000</v>
      </c>
      <c r="H30" s="4">
        <v>9999.8</v>
      </c>
      <c r="I30" s="4"/>
      <c r="J30" s="4">
        <f>H30+I30</f>
        <v>9999.8</v>
      </c>
      <c r="K30" s="4">
        <f>H30-E30</f>
        <v>-0.2000000000007276</v>
      </c>
      <c r="L30" s="14">
        <f>I30-F30</f>
        <v>0</v>
      </c>
      <c r="M30" s="4">
        <f>K30+L30</f>
        <v>-0.2000000000007276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4"/>
      <c r="B31" s="33" t="s">
        <v>21</v>
      </c>
      <c r="C31" s="33"/>
      <c r="D31" s="33"/>
      <c r="E31" s="4">
        <f>SUM(E30)</f>
        <v>10000</v>
      </c>
      <c r="F31" s="14">
        <f aca="true" t="shared" si="0" ref="F31:M31">SUM(F30)</f>
        <v>0</v>
      </c>
      <c r="G31" s="14">
        <f t="shared" si="0"/>
        <v>10000</v>
      </c>
      <c r="H31" s="14">
        <f t="shared" si="0"/>
        <v>9999.8</v>
      </c>
      <c r="I31" s="14">
        <f t="shared" si="0"/>
        <v>0</v>
      </c>
      <c r="J31" s="14">
        <f t="shared" si="0"/>
        <v>9999.8</v>
      </c>
      <c r="K31" s="14">
        <f t="shared" si="0"/>
        <v>-0.2000000000007276</v>
      </c>
      <c r="L31" s="14">
        <f t="shared" si="0"/>
        <v>0</v>
      </c>
      <c r="M31" s="14">
        <f t="shared" si="0"/>
        <v>-0.2000000000007276</v>
      </c>
      <c r="R31" s="7"/>
      <c r="S31" s="7"/>
      <c r="T31" s="7"/>
      <c r="U31" s="7"/>
      <c r="V31" s="7"/>
      <c r="W31" s="7"/>
      <c r="X31" s="7"/>
      <c r="Y31" s="7"/>
      <c r="Z31" s="7"/>
    </row>
    <row r="32" spans="1:13" ht="32.25" customHeight="1">
      <c r="A32" s="37" t="s">
        <v>34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24.75" customHeight="1">
      <c r="A33" s="41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ht="33" customHeight="1">
      <c r="A34" s="40" t="s">
        <v>35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ht="15.75">
      <c r="K35" s="3" t="s">
        <v>26</v>
      </c>
    </row>
    <row r="36" ht="15.75">
      <c r="A36" s="1"/>
    </row>
    <row r="37" spans="1:13" ht="31.5" customHeight="1">
      <c r="A37" s="33" t="s">
        <v>4</v>
      </c>
      <c r="B37" s="33" t="s">
        <v>36</v>
      </c>
      <c r="C37" s="33"/>
      <c r="D37" s="33"/>
      <c r="E37" s="33" t="s">
        <v>17</v>
      </c>
      <c r="F37" s="33"/>
      <c r="G37" s="33"/>
      <c r="H37" s="33" t="s">
        <v>33</v>
      </c>
      <c r="I37" s="33"/>
      <c r="J37" s="33"/>
      <c r="K37" s="33" t="s">
        <v>18</v>
      </c>
      <c r="L37" s="33"/>
      <c r="M37" s="33"/>
    </row>
    <row r="38" spans="1:13" ht="33.75" customHeight="1">
      <c r="A38" s="33"/>
      <c r="B38" s="33"/>
      <c r="C38" s="33"/>
      <c r="D38" s="33"/>
      <c r="E38" s="4" t="s">
        <v>19</v>
      </c>
      <c r="F38" s="4" t="s">
        <v>20</v>
      </c>
      <c r="G38" s="4" t="s">
        <v>21</v>
      </c>
      <c r="H38" s="4" t="s">
        <v>19</v>
      </c>
      <c r="I38" s="4" t="s">
        <v>20</v>
      </c>
      <c r="J38" s="4" t="s">
        <v>21</v>
      </c>
      <c r="K38" s="4" t="s">
        <v>19</v>
      </c>
      <c r="L38" s="4" t="s">
        <v>20</v>
      </c>
      <c r="M38" s="4" t="s">
        <v>21</v>
      </c>
    </row>
    <row r="39" spans="1:13" ht="15.75">
      <c r="A39" s="4">
        <v>1</v>
      </c>
      <c r="B39" s="33">
        <v>2</v>
      </c>
      <c r="C39" s="33"/>
      <c r="D39" s="33"/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</row>
    <row r="40" spans="1:13" ht="32.25" customHeight="1">
      <c r="A40" s="4"/>
      <c r="B40" s="33" t="s">
        <v>68</v>
      </c>
      <c r="C40" s="33"/>
      <c r="D40" s="33"/>
      <c r="E40" s="4">
        <f>E30</f>
        <v>10000</v>
      </c>
      <c r="F40" s="14">
        <f aca="true" t="shared" si="1" ref="F40:M40">F30</f>
        <v>0</v>
      </c>
      <c r="G40" s="14">
        <f t="shared" si="1"/>
        <v>10000</v>
      </c>
      <c r="H40" s="14">
        <f t="shared" si="1"/>
        <v>9999.8</v>
      </c>
      <c r="I40" s="14">
        <f t="shared" si="1"/>
        <v>0</v>
      </c>
      <c r="J40" s="14">
        <f t="shared" si="1"/>
        <v>9999.8</v>
      </c>
      <c r="K40" s="14">
        <f t="shared" si="1"/>
        <v>-0.2000000000007276</v>
      </c>
      <c r="L40" s="14">
        <f t="shared" si="1"/>
        <v>0</v>
      </c>
      <c r="M40" s="14">
        <f t="shared" si="1"/>
        <v>-0.2000000000007276</v>
      </c>
    </row>
    <row r="41" ht="15.75">
      <c r="A41" s="1"/>
    </row>
    <row r="42" ht="15.75">
      <c r="A42" s="6" t="s">
        <v>37</v>
      </c>
    </row>
    <row r="43" ht="15.75">
      <c r="A43" s="1"/>
    </row>
    <row r="44" spans="1:13" ht="53.25" customHeight="1">
      <c r="A44" s="33" t="s">
        <v>4</v>
      </c>
      <c r="B44" s="33" t="s">
        <v>22</v>
      </c>
      <c r="C44" s="33" t="s">
        <v>6</v>
      </c>
      <c r="D44" s="33" t="s">
        <v>7</v>
      </c>
      <c r="E44" s="33" t="s">
        <v>17</v>
      </c>
      <c r="F44" s="33"/>
      <c r="G44" s="33"/>
      <c r="H44" s="33" t="s">
        <v>38</v>
      </c>
      <c r="I44" s="33"/>
      <c r="J44" s="33"/>
      <c r="K44" s="33" t="s">
        <v>18</v>
      </c>
      <c r="L44" s="33"/>
      <c r="M44" s="33"/>
    </row>
    <row r="45" spans="1:13" ht="30.75" customHeight="1">
      <c r="A45" s="33"/>
      <c r="B45" s="33"/>
      <c r="C45" s="33"/>
      <c r="D45" s="33"/>
      <c r="E45" s="4" t="s">
        <v>19</v>
      </c>
      <c r="F45" s="4" t="s">
        <v>20</v>
      </c>
      <c r="G45" s="4" t="s">
        <v>21</v>
      </c>
      <c r="H45" s="4" t="s">
        <v>19</v>
      </c>
      <c r="I45" s="4" t="s">
        <v>20</v>
      </c>
      <c r="J45" s="4" t="s">
        <v>21</v>
      </c>
      <c r="K45" s="4" t="s">
        <v>19</v>
      </c>
      <c r="L45" s="4" t="s">
        <v>20</v>
      </c>
      <c r="M45" s="4" t="s">
        <v>21</v>
      </c>
    </row>
    <row r="46" spans="1:13" ht="15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4">
        <v>11</v>
      </c>
      <c r="L46" s="4">
        <v>12</v>
      </c>
      <c r="M46" s="4">
        <v>13</v>
      </c>
    </row>
    <row r="47" spans="1:13" ht="15.75">
      <c r="A47" s="4">
        <v>1</v>
      </c>
      <c r="B47" s="4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38.25">
      <c r="A48" s="4"/>
      <c r="B48" s="17" t="s">
        <v>48</v>
      </c>
      <c r="C48" s="15" t="s">
        <v>49</v>
      </c>
      <c r="D48" s="19" t="s">
        <v>61</v>
      </c>
      <c r="E48" s="4">
        <f aca="true" t="shared" si="2" ref="E48:J48">E31</f>
        <v>10000</v>
      </c>
      <c r="F48" s="14">
        <f t="shared" si="2"/>
        <v>0</v>
      </c>
      <c r="G48" s="14">
        <f t="shared" si="2"/>
        <v>10000</v>
      </c>
      <c r="H48" s="14">
        <f t="shared" si="2"/>
        <v>9999.8</v>
      </c>
      <c r="I48" s="14">
        <f t="shared" si="2"/>
        <v>0</v>
      </c>
      <c r="J48" s="14">
        <f t="shared" si="2"/>
        <v>9999.8</v>
      </c>
      <c r="K48" s="4">
        <f>H48-E48</f>
        <v>-0.2000000000007276</v>
      </c>
      <c r="L48" s="4">
        <f>I48-F48</f>
        <v>0</v>
      </c>
      <c r="M48" s="4">
        <f>K48+L48</f>
        <v>-0.2000000000007276</v>
      </c>
    </row>
    <row r="49" spans="1:13" ht="15.75">
      <c r="A49" s="33" t="s">
        <v>39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27.75" customHeight="1">
      <c r="A50" s="37" t="s">
        <v>75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ht="15.75">
      <c r="A51" s="4">
        <v>2</v>
      </c>
      <c r="B51" s="4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48" customHeight="1">
      <c r="A52" s="4"/>
      <c r="B52" s="17" t="s">
        <v>69</v>
      </c>
      <c r="C52" s="15" t="s">
        <v>50</v>
      </c>
      <c r="D52" s="19" t="s">
        <v>57</v>
      </c>
      <c r="E52" s="4">
        <v>9</v>
      </c>
      <c r="F52" s="4"/>
      <c r="G52" s="4">
        <f>SUM(E52:F52)</f>
        <v>9</v>
      </c>
      <c r="H52" s="4">
        <v>9</v>
      </c>
      <c r="I52" s="4"/>
      <c r="J52" s="4">
        <f>H52+I52</f>
        <v>9</v>
      </c>
      <c r="K52" s="4">
        <f>H52-E52</f>
        <v>0</v>
      </c>
      <c r="L52" s="4">
        <f>I52-F52</f>
        <v>0</v>
      </c>
      <c r="M52" s="4">
        <f>K52+L52</f>
        <v>0</v>
      </c>
    </row>
    <row r="53" spans="1:13" ht="62.25" customHeight="1">
      <c r="A53" s="18"/>
      <c r="B53" s="17" t="s">
        <v>70</v>
      </c>
      <c r="C53" s="19" t="s">
        <v>58</v>
      </c>
      <c r="D53" s="19" t="s">
        <v>57</v>
      </c>
      <c r="E53" s="18">
        <v>300</v>
      </c>
      <c r="F53" s="18"/>
      <c r="G53" s="22">
        <f>SUM(E53:F53)</f>
        <v>300</v>
      </c>
      <c r="H53" s="18">
        <v>300</v>
      </c>
      <c r="I53" s="18"/>
      <c r="J53" s="22">
        <f>H53+I53</f>
        <v>300</v>
      </c>
      <c r="K53" s="22">
        <f>H53-E53</f>
        <v>0</v>
      </c>
      <c r="L53" s="22">
        <f>I53-F53</f>
        <v>0</v>
      </c>
      <c r="M53" s="22">
        <f>K53+L53</f>
        <v>0</v>
      </c>
    </row>
    <row r="54" spans="1:13" ht="15.75">
      <c r="A54" s="33" t="s">
        <v>39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8" customHeight="1">
      <c r="A55" s="37" t="s">
        <v>60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</row>
    <row r="56" spans="1:13" ht="18.75" customHeight="1">
      <c r="A56" s="12">
        <v>3</v>
      </c>
      <c r="B56" s="4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57" customHeight="1">
      <c r="A57" s="4"/>
      <c r="B57" s="17" t="s">
        <v>71</v>
      </c>
      <c r="C57" s="15" t="s">
        <v>49</v>
      </c>
      <c r="D57" s="15" t="s">
        <v>51</v>
      </c>
      <c r="E57" s="27">
        <v>1111.11</v>
      </c>
      <c r="F57" s="4"/>
      <c r="G57" s="4">
        <f>SUM(E57:F57)</f>
        <v>1111.11</v>
      </c>
      <c r="H57" s="4">
        <v>1111.09</v>
      </c>
      <c r="I57" s="4"/>
      <c r="J57" s="4">
        <f>SUM(H57:I57)</f>
        <v>1111.09</v>
      </c>
      <c r="K57" s="4">
        <f>H57-E57</f>
        <v>-0.01999999999998181</v>
      </c>
      <c r="L57" s="4">
        <f>I57-F57</f>
        <v>0</v>
      </c>
      <c r="M57" s="4">
        <f>K57+L57</f>
        <v>-0.01999999999998181</v>
      </c>
    </row>
    <row r="58" spans="1:13" ht="71.25" customHeight="1">
      <c r="A58" s="18"/>
      <c r="B58" s="17" t="s">
        <v>72</v>
      </c>
      <c r="C58" s="19" t="s">
        <v>49</v>
      </c>
      <c r="D58" s="19" t="s">
        <v>51</v>
      </c>
      <c r="E58" s="27">
        <v>33.33</v>
      </c>
      <c r="F58" s="18"/>
      <c r="G58" s="20">
        <f>SUM(E58:F58)</f>
        <v>33.33</v>
      </c>
      <c r="H58" s="18">
        <v>33.33</v>
      </c>
      <c r="I58" s="18"/>
      <c r="J58" s="20">
        <f>SUM(H58:I58)</f>
        <v>33.33</v>
      </c>
      <c r="K58" s="20">
        <f>H58-E58</f>
        <v>0</v>
      </c>
      <c r="L58" s="23">
        <f>I58-F58</f>
        <v>0</v>
      </c>
      <c r="M58" s="20">
        <f>K58+L58</f>
        <v>0</v>
      </c>
    </row>
    <row r="59" spans="1:13" ht="19.5" customHeight="1">
      <c r="A59" s="33" t="s">
        <v>39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9.5" customHeight="1">
      <c r="A60" s="37" t="s">
        <v>76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ht="15.75">
      <c r="A61" s="4">
        <v>4</v>
      </c>
      <c r="B61" s="4" t="s">
        <v>11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81" customHeight="1">
      <c r="A62" s="4"/>
      <c r="B62" s="21" t="s">
        <v>73</v>
      </c>
      <c r="C62" s="19" t="s">
        <v>59</v>
      </c>
      <c r="D62" s="15" t="s">
        <v>51</v>
      </c>
      <c r="E62" s="4">
        <v>100</v>
      </c>
      <c r="F62" s="4"/>
      <c r="G62" s="4">
        <f>SUM(E62:F62)</f>
        <v>100</v>
      </c>
      <c r="H62" s="4">
        <v>100</v>
      </c>
      <c r="I62" s="4"/>
      <c r="J62" s="4">
        <f>SUM(H62:I62)</f>
        <v>100</v>
      </c>
      <c r="K62" s="4">
        <f>H62-E62</f>
        <v>0</v>
      </c>
      <c r="L62" s="4">
        <f>I62-F62</f>
        <v>0</v>
      </c>
      <c r="M62" s="4">
        <f>K62+L62</f>
        <v>0</v>
      </c>
    </row>
    <row r="63" spans="1:13" ht="15.75">
      <c r="A63" s="33" t="s">
        <v>39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8" customHeight="1">
      <c r="A64" s="37" t="s">
        <v>60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15.75">
      <c r="A65" s="33" t="s">
        <v>23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31.5" customHeight="1">
      <c r="A66" s="41" t="s">
        <v>77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3"/>
    </row>
    <row r="67" spans="1:4" ht="19.5" customHeight="1">
      <c r="A67" s="6" t="s">
        <v>40</v>
      </c>
      <c r="B67" s="6"/>
      <c r="C67" s="6"/>
      <c r="D67" s="6"/>
    </row>
    <row r="68" spans="1:13" ht="50.25" customHeight="1">
      <c r="A68" s="40" t="s">
        <v>74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4" ht="19.5" customHeight="1">
      <c r="A69" s="8" t="s">
        <v>41</v>
      </c>
      <c r="B69" s="8"/>
      <c r="C69" s="8"/>
      <c r="D69" s="8"/>
    </row>
    <row r="70" spans="1:5" ht="15.75">
      <c r="A70" s="40" t="s">
        <v>52</v>
      </c>
      <c r="B70" s="40"/>
      <c r="C70" s="40"/>
      <c r="D70" s="40"/>
      <c r="E70" s="40"/>
    </row>
    <row r="71" spans="1:13" ht="15.75">
      <c r="A71" s="40"/>
      <c r="B71" s="40"/>
      <c r="C71" s="40"/>
      <c r="D71" s="40"/>
      <c r="E71" s="40"/>
      <c r="G71" s="44"/>
      <c r="H71" s="44"/>
      <c r="J71" s="46" t="s">
        <v>53</v>
      </c>
      <c r="K71" s="46"/>
      <c r="L71" s="46"/>
      <c r="M71" s="46"/>
    </row>
    <row r="72" spans="1:13" ht="15.75" customHeight="1">
      <c r="A72" s="16"/>
      <c r="B72" s="16"/>
      <c r="C72" s="16"/>
      <c r="D72" s="16"/>
      <c r="E72" s="16"/>
      <c r="G72" s="45" t="s">
        <v>12</v>
      </c>
      <c r="H72" s="45"/>
      <c r="J72" s="35" t="s">
        <v>27</v>
      </c>
      <c r="K72" s="35"/>
      <c r="L72" s="35"/>
      <c r="M72" s="35"/>
    </row>
    <row r="73" spans="1:13" ht="43.5" customHeight="1">
      <c r="A73" s="40" t="s">
        <v>54</v>
      </c>
      <c r="B73" s="40"/>
      <c r="C73" s="40"/>
      <c r="D73" s="40"/>
      <c r="E73" s="40"/>
      <c r="G73" s="44"/>
      <c r="H73" s="44"/>
      <c r="J73" s="46" t="s">
        <v>55</v>
      </c>
      <c r="K73" s="46"/>
      <c r="L73" s="46"/>
      <c r="M73" s="46"/>
    </row>
    <row r="74" spans="1:13" ht="15.75" customHeight="1">
      <c r="A74" s="40"/>
      <c r="B74" s="40"/>
      <c r="C74" s="40"/>
      <c r="D74" s="40"/>
      <c r="E74" s="40"/>
      <c r="G74" s="45" t="s">
        <v>12</v>
      </c>
      <c r="H74" s="45"/>
      <c r="J74" s="35" t="s">
        <v>27</v>
      </c>
      <c r="K74" s="35"/>
      <c r="L74" s="35"/>
      <c r="M74" s="35"/>
    </row>
  </sheetData>
  <sheetProtection/>
  <mergeCells count="68">
    <mergeCell ref="A55:M55"/>
    <mergeCell ref="G74:H74"/>
    <mergeCell ref="J72:M72"/>
    <mergeCell ref="J71:M71"/>
    <mergeCell ref="J73:M73"/>
    <mergeCell ref="J74:M74"/>
    <mergeCell ref="A64:M64"/>
    <mergeCell ref="A66:M66"/>
    <mergeCell ref="A68:M68"/>
    <mergeCell ref="A60:M60"/>
    <mergeCell ref="B39:D39"/>
    <mergeCell ref="B40:D40"/>
    <mergeCell ref="A70:E71"/>
    <mergeCell ref="A73:E74"/>
    <mergeCell ref="G71:H71"/>
    <mergeCell ref="G73:H73"/>
    <mergeCell ref="E44:G44"/>
    <mergeCell ref="H44:J44"/>
    <mergeCell ref="G72:H72"/>
    <mergeCell ref="A50:M50"/>
    <mergeCell ref="B31:D31"/>
    <mergeCell ref="A32:M32"/>
    <mergeCell ref="A34:M34"/>
    <mergeCell ref="B37:D38"/>
    <mergeCell ref="K37:M37"/>
    <mergeCell ref="A37:A38"/>
    <mergeCell ref="E37:G37"/>
    <mergeCell ref="H37:J37"/>
    <mergeCell ref="A33:M33"/>
    <mergeCell ref="A12:M12"/>
    <mergeCell ref="B22:M22"/>
    <mergeCell ref="B23:M23"/>
    <mergeCell ref="A27:A28"/>
    <mergeCell ref="E27:G27"/>
    <mergeCell ref="H27:J27"/>
    <mergeCell ref="K27:M27"/>
    <mergeCell ref="A19:M19"/>
    <mergeCell ref="B16:M16"/>
    <mergeCell ref="B29:D29"/>
    <mergeCell ref="B30:D30"/>
    <mergeCell ref="B27:D28"/>
    <mergeCell ref="A5:M5"/>
    <mergeCell ref="E6:M6"/>
    <mergeCell ref="E7:M7"/>
    <mergeCell ref="E8:M8"/>
    <mergeCell ref="E9:M9"/>
    <mergeCell ref="A6:A7"/>
    <mergeCell ref="A8:A9"/>
    <mergeCell ref="K44:M44"/>
    <mergeCell ref="A49:M49"/>
    <mergeCell ref="A54:M54"/>
    <mergeCell ref="A59:M59"/>
    <mergeCell ref="A63:M63"/>
    <mergeCell ref="A65:M65"/>
    <mergeCell ref="A44:A45"/>
    <mergeCell ref="B44:B45"/>
    <mergeCell ref="C44:C45"/>
    <mergeCell ref="D44:D45"/>
    <mergeCell ref="J1:M3"/>
    <mergeCell ref="A10:A11"/>
    <mergeCell ref="R27:T27"/>
    <mergeCell ref="U27:W27"/>
    <mergeCell ref="X27:Z27"/>
    <mergeCell ref="E10:M10"/>
    <mergeCell ref="E11:M11"/>
    <mergeCell ref="B14:M14"/>
    <mergeCell ref="B15:M15"/>
    <mergeCell ref="A4:M4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1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2020-02-07T08:45:06Z</cp:lastPrinted>
  <dcterms:created xsi:type="dcterms:W3CDTF">2018-12-28T08:43:53Z</dcterms:created>
  <dcterms:modified xsi:type="dcterms:W3CDTF">2020-02-07T08:45:59Z</dcterms:modified>
  <cp:category/>
  <cp:version/>
  <cp:contentType/>
  <cp:contentStatus/>
</cp:coreProperties>
</file>